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320" windowHeight="7875"/>
  </bookViews>
  <sheets>
    <sheet name="粗糙分析表计算专用" sheetId="1" r:id="rId1"/>
    <sheet name="难易程度与难易分值对照表" sheetId="3" r:id="rId2"/>
  </sheets>
  <definedNames>
    <definedName name="_xlnm._FilterDatabase" localSheetId="1" hidden="1">难易程度与难易分值对照表!$A$1:$A$7</definedName>
  </definedNames>
  <calcPr calcId="125725"/>
</workbook>
</file>

<file path=xl/calcChain.xml><?xml version="1.0" encoding="utf-8"?>
<calcChain xmlns="http://schemas.openxmlformats.org/spreadsheetml/2006/main">
  <c r="D6" i="1"/>
  <c r="D4" l="1"/>
  <c r="D5"/>
  <c r="D7"/>
  <c r="D8"/>
  <c r="D9"/>
  <c r="D10"/>
  <c r="D11"/>
  <c r="D12"/>
  <c r="D13"/>
  <c r="D3"/>
  <c r="D14" l="1"/>
</calcChain>
</file>

<file path=xl/sharedStrings.xml><?xml version="1.0" encoding="utf-8"?>
<sst xmlns="http://schemas.openxmlformats.org/spreadsheetml/2006/main" count="58" uniqueCount="42">
  <si>
    <t>粗糙分析表</t>
    <phoneticPr fontId="1" type="noConversion"/>
  </si>
  <si>
    <t>非常努力才可以完成</t>
  </si>
  <si>
    <t>一般的努力即可完成</t>
  </si>
  <si>
    <t>A1</t>
    <phoneticPr fontId="1" type="noConversion"/>
  </si>
  <si>
    <t>B1</t>
    <phoneticPr fontId="1" type="noConversion"/>
  </si>
  <si>
    <t>C1</t>
    <phoneticPr fontId="1" type="noConversion"/>
  </si>
  <si>
    <t>D1</t>
    <phoneticPr fontId="1" type="noConversion"/>
  </si>
  <si>
    <t>E1</t>
    <phoneticPr fontId="1" type="noConversion"/>
  </si>
  <si>
    <t>A1.1</t>
    <phoneticPr fontId="1" type="noConversion"/>
  </si>
  <si>
    <t>A1.2</t>
    <phoneticPr fontId="1" type="noConversion"/>
  </si>
  <si>
    <t>B1.1</t>
    <phoneticPr fontId="1" type="noConversion"/>
  </si>
  <si>
    <t>C1.1</t>
    <phoneticPr fontId="1" type="noConversion"/>
  </si>
  <si>
    <t>C1.2</t>
    <phoneticPr fontId="1" type="noConversion"/>
  </si>
  <si>
    <t>C1.3</t>
    <phoneticPr fontId="1" type="noConversion"/>
  </si>
  <si>
    <t>xxx</t>
    <phoneticPr fontId="1" type="noConversion"/>
  </si>
  <si>
    <t>xxxxxxx</t>
    <phoneticPr fontId="1" type="noConversion"/>
  </si>
  <si>
    <t>难易程度</t>
    <phoneticPr fontId="1" type="noConversion"/>
  </si>
  <si>
    <t>难易分值</t>
    <phoneticPr fontId="1" type="noConversion"/>
  </si>
  <si>
    <t>比较努力可以完成</t>
    <phoneticPr fontId="1" type="noConversion"/>
  </si>
  <si>
    <t>现阶段可以完成</t>
    <phoneticPr fontId="1" type="noConversion"/>
  </si>
  <si>
    <t>现阶段不可能完成</t>
    <phoneticPr fontId="1" type="noConversion"/>
  </si>
  <si>
    <t>2、</t>
  </si>
  <si>
    <t>3、</t>
  </si>
  <si>
    <t>4、</t>
  </si>
  <si>
    <t>已分解</t>
    <phoneticPr fontId="1" type="noConversion"/>
  </si>
  <si>
    <t>粗糙值：</t>
    <phoneticPr fontId="1" type="noConversion"/>
  </si>
  <si>
    <t>1、</t>
    <phoneticPr fontId="1" type="noConversion"/>
  </si>
  <si>
    <t>“粗糙值”要控制在75±2.5；</t>
  </si>
  <si>
    <t>任务编号</t>
    <phoneticPr fontId="1" type="noConversion"/>
  </si>
  <si>
    <t>“粗糙值”在75±2.5之外时，单元格底色为红色以示警告。</t>
    <phoneticPr fontId="1" type="noConversion"/>
  </si>
  <si>
    <t>出现“现阶段不可能完成” 的任务时，单元格底色为红色以示警告；</t>
    <phoneticPr fontId="1" type="noConversion"/>
  </si>
  <si>
    <t>任务定义</t>
    <phoneticPr fontId="1" type="noConversion"/>
  </si>
  <si>
    <t>5、</t>
    <phoneticPr fontId="1" type="noConversion"/>
  </si>
  <si>
    <t>“难易程度”为“现阶段不可能完成” 的任务必须分解或者取消；</t>
    <phoneticPr fontId="1" type="noConversion"/>
  </si>
  <si>
    <t>“任务定义”所用的文字描述必须准确无歧义；</t>
    <phoneticPr fontId="1" type="noConversion"/>
  </si>
  <si>
    <t>非常努力才可以完成</t>
    <phoneticPr fontId="1" type="noConversion"/>
  </si>
  <si>
    <t>已分解</t>
    <phoneticPr fontId="1" type="noConversion"/>
  </si>
  <si>
    <t>比较努力可以完成</t>
    <phoneticPr fontId="1" type="noConversion"/>
  </si>
  <si>
    <t>一般的努力即可完成</t>
    <phoneticPr fontId="1" type="noConversion"/>
  </si>
  <si>
    <t>现阶段可以完成</t>
    <phoneticPr fontId="1" type="noConversion"/>
  </si>
  <si>
    <t>非常努力才可以完成</t>
    <phoneticPr fontId="1" type="noConversion"/>
  </si>
  <si>
    <t>制表注意点：</t>
    <phoneticPr fontId="1" type="noConversion"/>
  </si>
</sst>
</file>

<file path=xl/styles.xml><?xml version="1.0" encoding="utf-8"?>
<styleSheet xmlns="http://schemas.openxmlformats.org/spreadsheetml/2006/main">
  <fonts count="10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22"/>
      <color theme="1"/>
      <name val="宋体"/>
      <family val="1"/>
      <charset val="136"/>
      <scheme val="minor"/>
    </font>
    <font>
      <sz val="9"/>
      <color rgb="FF000000"/>
      <name val="Dialog.plain"/>
      <family val="1"/>
      <charset val="136"/>
    </font>
    <font>
      <sz val="11"/>
      <color rgb="FF000000"/>
      <name val="Dialog.plain"/>
      <family val="1"/>
      <charset val="136"/>
    </font>
    <font>
      <b/>
      <sz val="12"/>
      <color rgb="FF000000"/>
      <name val="Dialog.plain"/>
      <family val="1"/>
      <charset val="136"/>
    </font>
    <font>
      <b/>
      <sz val="12"/>
      <color theme="1"/>
      <name val="宋体"/>
      <family val="1"/>
      <charset val="136"/>
      <scheme val="minor"/>
    </font>
    <font>
      <sz val="11"/>
      <name val="Dialog.plain"/>
      <family val="1"/>
      <charset val="136"/>
    </font>
    <font>
      <sz val="11"/>
      <color theme="1"/>
      <name val="宋体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5F1E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6"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4" workbookViewId="0">
      <selection activeCell="I15" sqref="I15"/>
    </sheetView>
  </sheetViews>
  <sheetFormatPr defaultRowHeight="14.25"/>
  <cols>
    <col min="1" max="2" width="10.875" customWidth="1"/>
    <col min="3" max="3" width="28.875" customWidth="1"/>
    <col min="4" max="4" width="26.25" customWidth="1"/>
    <col min="5" max="5" width="15.875" customWidth="1"/>
  </cols>
  <sheetData>
    <row r="1" spans="1:4" ht="55.5" customHeight="1">
      <c r="A1" s="15" t="s">
        <v>0</v>
      </c>
      <c r="B1" s="15"/>
      <c r="C1" s="15"/>
      <c r="D1" s="15"/>
    </row>
    <row r="2" spans="1:4" ht="15.75">
      <c r="A2" s="7" t="s">
        <v>28</v>
      </c>
      <c r="B2" s="7" t="s">
        <v>31</v>
      </c>
      <c r="C2" s="7" t="s">
        <v>16</v>
      </c>
      <c r="D2" s="7" t="s">
        <v>17</v>
      </c>
    </row>
    <row r="3" spans="1:4" ht="15.75">
      <c r="A3" s="8" t="s">
        <v>3</v>
      </c>
      <c r="B3" s="8" t="s">
        <v>14</v>
      </c>
      <c r="C3" s="8" t="s">
        <v>24</v>
      </c>
      <c r="D3" s="8">
        <f>IF(ISBLANK(C3),0,VLOOKUP(C3,难易程度与难易分值对照表!$A$1:$B$7,2,0))</f>
        <v>0</v>
      </c>
    </row>
    <row r="4" spans="1:4" ht="15.75">
      <c r="A4" s="8" t="s">
        <v>8</v>
      </c>
      <c r="B4" s="8" t="s">
        <v>15</v>
      </c>
      <c r="C4" s="8" t="s">
        <v>35</v>
      </c>
      <c r="D4" s="8">
        <f>IF(ISBLANK(C4),0,VLOOKUP(C4,难易程度与难易分值对照表!$A$1:$B$7,2,0))</f>
        <v>90</v>
      </c>
    </row>
    <row r="5" spans="1:4" ht="15.75">
      <c r="A5" s="8" t="s">
        <v>9</v>
      </c>
      <c r="B5" s="8" t="s">
        <v>15</v>
      </c>
      <c r="C5" s="8" t="s">
        <v>40</v>
      </c>
      <c r="D5" s="8">
        <f>IF(ISBLANK(C5),0,VLOOKUP(C5,难易程度与难易分值对照表!$A$1:$B$7,2,0))</f>
        <v>90</v>
      </c>
    </row>
    <row r="6" spans="1:4" ht="15.75">
      <c r="A6" s="8" t="s">
        <v>4</v>
      </c>
      <c r="B6" s="8" t="s">
        <v>14</v>
      </c>
      <c r="C6" s="8" t="s">
        <v>36</v>
      </c>
      <c r="D6" s="8">
        <f>IF(ISBLANK(C6),0,VLOOKUP(C6,难易程度与难易分值对照表!$A$1:$B$7,2,0))</f>
        <v>0</v>
      </c>
    </row>
    <row r="7" spans="1:4" ht="15.75">
      <c r="A7" s="8" t="s">
        <v>10</v>
      </c>
      <c r="B7" s="8" t="s">
        <v>15</v>
      </c>
      <c r="C7" s="8" t="s">
        <v>37</v>
      </c>
      <c r="D7" s="8">
        <f>IF(ISBLANK(C7),0,VLOOKUP(C7,难易程度与难易分值对照表!$A$1:$B$7,2,0))</f>
        <v>80</v>
      </c>
    </row>
    <row r="8" spans="1:4" ht="15.75">
      <c r="A8" s="8" t="s">
        <v>5</v>
      </c>
      <c r="B8" s="8" t="s">
        <v>14</v>
      </c>
      <c r="C8" s="8" t="s">
        <v>36</v>
      </c>
      <c r="D8" s="8">
        <f>IF(ISBLANK(C8),0,VLOOKUP(C8,难易程度与难易分值对照表!$A$1:$B$7,2,0))</f>
        <v>0</v>
      </c>
    </row>
    <row r="9" spans="1:4" ht="15.75">
      <c r="A9" s="8" t="s">
        <v>11</v>
      </c>
      <c r="B9" s="8" t="s">
        <v>15</v>
      </c>
      <c r="C9" s="8" t="s">
        <v>37</v>
      </c>
      <c r="D9" s="8">
        <f>IF(ISBLANK(C9),0,VLOOKUP(C9,难易程度与难易分值对照表!$A$1:$B$7,2,0))</f>
        <v>80</v>
      </c>
    </row>
    <row r="10" spans="1:4" ht="15.75">
      <c r="A10" s="8" t="s">
        <v>12</v>
      </c>
      <c r="B10" s="8" t="s">
        <v>15</v>
      </c>
      <c r="C10" s="8" t="s">
        <v>37</v>
      </c>
      <c r="D10" s="8">
        <f>IF(ISBLANK(C10),0,VLOOKUP(C10,难易程度与难易分值对照表!$A$1:$B$7,2,0))</f>
        <v>80</v>
      </c>
    </row>
    <row r="11" spans="1:4" ht="15.75">
      <c r="A11" s="8" t="s">
        <v>13</v>
      </c>
      <c r="B11" s="8" t="s">
        <v>15</v>
      </c>
      <c r="C11" s="8" t="s">
        <v>38</v>
      </c>
      <c r="D11" s="8">
        <f>IF(ISBLANK(C11),0,VLOOKUP(C11,难易程度与难易分值对照表!$A$1:$B$7,2,0))</f>
        <v>70</v>
      </c>
    </row>
    <row r="12" spans="1:4" ht="15.75">
      <c r="A12" s="8" t="s">
        <v>6</v>
      </c>
      <c r="B12" s="8" t="s">
        <v>14</v>
      </c>
      <c r="C12" s="8" t="s">
        <v>39</v>
      </c>
      <c r="D12" s="8">
        <f>IF(ISBLANK(C12),0,VLOOKUP(C12,难易程度与难易分值对照表!$A$1:$B$7,2,0))</f>
        <v>60</v>
      </c>
    </row>
    <row r="13" spans="1:4" ht="15.75">
      <c r="A13" s="8" t="s">
        <v>7</v>
      </c>
      <c r="B13" s="8" t="s">
        <v>14</v>
      </c>
      <c r="C13" s="8" t="s">
        <v>2</v>
      </c>
      <c r="D13" s="8">
        <f>IF(ISBLANK(C13),0,VLOOKUP(C13,难易程度与难易分值对照表!$A$1:$B$7,2,0))</f>
        <v>70</v>
      </c>
    </row>
    <row r="14" spans="1:4" ht="16.5">
      <c r="A14" s="1"/>
      <c r="B14" s="1"/>
      <c r="C14" s="4" t="s">
        <v>25</v>
      </c>
      <c r="D14" s="2">
        <f>SUM(D3:D13)/COUNTIF(D3:D13,"&lt;&gt;0")</f>
        <v>77.5</v>
      </c>
    </row>
    <row r="17" spans="1:4">
      <c r="A17" s="6" t="s">
        <v>41</v>
      </c>
      <c r="B17" s="5"/>
      <c r="C17" s="3"/>
      <c r="D17" s="3"/>
    </row>
    <row r="18" spans="1:4" ht="15.75">
      <c r="A18" s="9" t="s">
        <v>26</v>
      </c>
      <c r="B18" s="10" t="s">
        <v>34</v>
      </c>
      <c r="C18" s="3"/>
      <c r="D18" s="3"/>
    </row>
    <row r="19" spans="1:4" ht="15.75">
      <c r="A19" s="9" t="s">
        <v>21</v>
      </c>
      <c r="B19" s="10" t="s">
        <v>33</v>
      </c>
      <c r="C19" s="11"/>
      <c r="D19" s="11"/>
    </row>
    <row r="20" spans="1:4" ht="15.75">
      <c r="A20" s="9" t="s">
        <v>22</v>
      </c>
      <c r="B20" s="11" t="s">
        <v>27</v>
      </c>
      <c r="C20" s="11"/>
      <c r="D20" s="11"/>
    </row>
    <row r="21" spans="1:4" ht="15.75">
      <c r="A21" s="9" t="s">
        <v>23</v>
      </c>
      <c r="B21" s="11" t="s">
        <v>30</v>
      </c>
      <c r="C21" s="11"/>
      <c r="D21" s="11"/>
    </row>
    <row r="22" spans="1:4" ht="15.75">
      <c r="A22" s="9" t="s">
        <v>32</v>
      </c>
      <c r="B22" s="11" t="s">
        <v>29</v>
      </c>
      <c r="C22" s="11"/>
      <c r="D22" s="11"/>
    </row>
    <row r="23" spans="1:4">
      <c r="A23" s="12"/>
      <c r="B23" s="12"/>
      <c r="C23" s="12"/>
      <c r="D23" s="12"/>
    </row>
  </sheetData>
  <mergeCells count="1">
    <mergeCell ref="A1:D1"/>
  </mergeCells>
  <phoneticPr fontId="1" type="noConversion"/>
  <conditionalFormatting sqref="C3:C13">
    <cfRule type="containsText" dxfId="5" priority="8" operator="containsText" text="现阶段不可能完成">
      <formula>NOT(ISERROR(SEARCH("现阶段不可能完成",C3)))</formula>
    </cfRule>
  </conditionalFormatting>
  <conditionalFormatting sqref="D14">
    <cfRule type="cellIs" dxfId="4" priority="5" operator="lessThan">
      <formula>72.5</formula>
    </cfRule>
    <cfRule type="cellIs" dxfId="3" priority="6" operator="greaterThan">
      <formula>77.5</formula>
    </cfRule>
  </conditionalFormatting>
  <conditionalFormatting sqref="C14">
    <cfRule type="containsText" dxfId="2" priority="4" operator="containsText" text="现阶段不可能完成">
      <formula>NOT(ISERROR(SEARCH("现阶段不可能完成",C14)))</formula>
    </cfRule>
  </conditionalFormatting>
  <conditionalFormatting sqref="A22:D22 C19:D21 A18:A21">
    <cfRule type="containsText" dxfId="1" priority="3" operator="containsText" text="现阶段不可能完成">
      <formula>NOT(ISERROR(SEARCH("现阶段不可能完成",A18)))</formula>
    </cfRule>
  </conditionalFormatting>
  <conditionalFormatting sqref="A18">
    <cfRule type="containsText" dxfId="0" priority="1" operator="containsText" text="现阶段不可能完成">
      <formula>NOT(ISERROR(SEARCH("现阶段不可能完成",A18)))</formula>
    </cfRule>
  </conditionalFormatting>
  <dataValidations count="1">
    <dataValidation type="list" allowBlank="1" showInputMessage="1" showErrorMessage="1" sqref="C3:C13">
      <formula1>难易程度与难易分值对照表!A2:A7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难易程度与难易分值对照表!$A$2:$A$7</xm:f>
          </x14:formula1>
          <xm:sqref>C3:C13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C8" sqref="C8"/>
    </sheetView>
  </sheetViews>
  <sheetFormatPr defaultRowHeight="14.25"/>
  <cols>
    <col min="1" max="1" width="25.875" customWidth="1"/>
  </cols>
  <sheetData>
    <row r="1" spans="1:2" ht="16.5">
      <c r="A1" s="13" t="s">
        <v>16</v>
      </c>
      <c r="B1" s="14" t="s">
        <v>17</v>
      </c>
    </row>
    <row r="2" spans="1:2" ht="16.5">
      <c r="A2" s="13" t="s">
        <v>24</v>
      </c>
      <c r="B2" s="14">
        <v>0</v>
      </c>
    </row>
    <row r="3" spans="1:2" ht="16.5">
      <c r="A3" s="13" t="s">
        <v>20</v>
      </c>
      <c r="B3" s="14">
        <v>100</v>
      </c>
    </row>
    <row r="4" spans="1:2" ht="16.5">
      <c r="A4" s="13" t="s">
        <v>1</v>
      </c>
      <c r="B4" s="14">
        <v>90</v>
      </c>
    </row>
    <row r="5" spans="1:2" ht="16.5">
      <c r="A5" s="13" t="s">
        <v>18</v>
      </c>
      <c r="B5" s="14">
        <v>80</v>
      </c>
    </row>
    <row r="6" spans="1:2" ht="16.5">
      <c r="A6" s="13" t="s">
        <v>2</v>
      </c>
      <c r="B6" s="14">
        <v>70</v>
      </c>
    </row>
    <row r="7" spans="1:2" ht="16.5">
      <c r="A7" s="13" t="s">
        <v>19</v>
      </c>
      <c r="B7" s="14">
        <v>60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粗糙分析表计算专用</vt:lpstr>
      <vt:lpstr>难易程度与难易分值对照表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李家麒</dc:creator>
  <cp:lastModifiedBy>jiaqi</cp:lastModifiedBy>
  <cp:lastPrinted>2017-06-28T02:04:06Z</cp:lastPrinted>
  <dcterms:created xsi:type="dcterms:W3CDTF">2017-06-27T00:41:27Z</dcterms:created>
  <dcterms:modified xsi:type="dcterms:W3CDTF">2017-07-01T04:53:51Z</dcterms:modified>
</cp:coreProperties>
</file>